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2" sheetId="2" r:id="rId1"/>
  </sheets>
  <calcPr calcId="152511"/>
</workbook>
</file>

<file path=xl/calcChain.xml><?xml version="1.0" encoding="utf-8"?>
<calcChain xmlns="http://schemas.openxmlformats.org/spreadsheetml/2006/main">
  <c r="K22" i="2" l="1"/>
  <c r="N22" i="2" s="1"/>
  <c r="K18" i="2"/>
  <c r="N18" i="2" s="1"/>
  <c r="K14" i="2"/>
  <c r="N14" i="2" s="1"/>
  <c r="K10" i="2"/>
  <c r="N10" i="2" s="1"/>
  <c r="K6" i="2"/>
  <c r="N6" i="2" s="1"/>
  <c r="K2" i="2"/>
  <c r="N2" i="2" s="1"/>
  <c r="N26" i="2" l="1"/>
</calcChain>
</file>

<file path=xl/sharedStrings.xml><?xml version="1.0" encoding="utf-8"?>
<sst xmlns="http://schemas.openxmlformats.org/spreadsheetml/2006/main" count="82" uniqueCount="46">
  <si>
    <t>Product name</t>
  </si>
  <si>
    <t>Item No.</t>
  </si>
  <si>
    <t>Stock qty</t>
  </si>
  <si>
    <t>Unit</t>
  </si>
  <si>
    <t>MOQ</t>
  </si>
  <si>
    <t>Colors</t>
  </si>
  <si>
    <t>Product size&amp;weight</t>
  </si>
  <si>
    <t>QTY/ CTNS</t>
  </si>
  <si>
    <t>TTL CTNS</t>
  </si>
  <si>
    <t>Meas of ctn（CM）</t>
  </si>
  <si>
    <t>CBM/ CTN</t>
  </si>
  <si>
    <t>TTL CBM</t>
  </si>
  <si>
    <t>QTY/ 40HQ</t>
  </si>
  <si>
    <t>N.W. /CTN (KGS)</t>
  </si>
  <si>
    <t>G.W./CTN (KGS)</t>
  </si>
  <si>
    <t>Original for</t>
  </si>
  <si>
    <t>Lead time</t>
  </si>
  <si>
    <t>YELLOW</t>
  </si>
  <si>
    <t>44x55x100</t>
  </si>
  <si>
    <t>44x55x105</t>
  </si>
  <si>
    <t>MEDIUM BLUE</t>
  </si>
  <si>
    <t>PALE YELLOW</t>
  </si>
  <si>
    <r>
      <t>X</t>
    </r>
    <r>
      <rPr>
        <sz val="10"/>
        <rFont val="微软雅黑"/>
        <family val="2"/>
        <charset val="134"/>
      </rPr>
      <t>2505293a</t>
    </r>
    <phoneticPr fontId="11" type="noConversion"/>
  </si>
  <si>
    <r>
      <t>X</t>
    </r>
    <r>
      <rPr>
        <sz val="10"/>
        <rFont val="微软雅黑"/>
        <family val="2"/>
        <charset val="134"/>
      </rPr>
      <t>2505293b</t>
    </r>
    <phoneticPr fontId="11" type="noConversion"/>
  </si>
  <si>
    <r>
      <t>X</t>
    </r>
    <r>
      <rPr>
        <sz val="10"/>
        <rFont val="微软雅黑"/>
        <family val="2"/>
        <charset val="134"/>
      </rPr>
      <t>2505294a</t>
    </r>
    <phoneticPr fontId="11" type="noConversion"/>
  </si>
  <si>
    <r>
      <t>X</t>
    </r>
    <r>
      <rPr>
        <sz val="10"/>
        <rFont val="微软雅黑"/>
        <family val="2"/>
        <charset val="134"/>
      </rPr>
      <t>2505294b</t>
    </r>
    <phoneticPr fontId="11" type="noConversion"/>
  </si>
  <si>
    <r>
      <t>X</t>
    </r>
    <r>
      <rPr>
        <sz val="10"/>
        <rFont val="微软雅黑"/>
        <family val="2"/>
        <charset val="134"/>
      </rPr>
      <t>2505295a</t>
    </r>
    <phoneticPr fontId="11" type="noConversion"/>
  </si>
  <si>
    <r>
      <t>X</t>
    </r>
    <r>
      <rPr>
        <sz val="10"/>
        <rFont val="微软雅黑"/>
        <family val="2"/>
        <charset val="134"/>
      </rPr>
      <t>2505295b</t>
    </r>
    <phoneticPr fontId="11" type="noConversion"/>
  </si>
  <si>
    <t>SET</t>
    <phoneticPr fontId="11" type="noConversion"/>
  </si>
  <si>
    <t xml:space="preserve">2 pcs Pillow Sham (25in *23in) </t>
    <phoneticPr fontId="11" type="noConversion"/>
  </si>
  <si>
    <t>2 pcs Dec Piows(1pcs 17in*17in, 1 pcs  12in*18in)</t>
    <phoneticPr fontId="11" type="noConversion"/>
  </si>
  <si>
    <t>2 pcs Euro Shahms (25in *19in)</t>
    <phoneticPr fontId="11" type="noConversion"/>
  </si>
  <si>
    <t>2 pcs Pillow Sham (25in *23in)</t>
    <phoneticPr fontId="11" type="noConversion"/>
  </si>
  <si>
    <t xml:space="preserve">2 pcs Dec Piows   (1pcs 17in*17in, 1 pcs  12in*18in) </t>
    <phoneticPr fontId="11" type="noConversion"/>
  </si>
  <si>
    <t xml:space="preserve">1pcs Comforter  (104in *89in)                                                                         </t>
    <phoneticPr fontId="11" type="noConversion"/>
  </si>
  <si>
    <t>Material</t>
    <phoneticPr fontId="11" type="noConversion"/>
  </si>
  <si>
    <t xml:space="preserve">2 pcs Dec Piows   (1pcs 17in*17in, 1 pcs  12in*18in)  </t>
    <phoneticPr fontId="11" type="noConversion"/>
  </si>
  <si>
    <t xml:space="preserve">1pcs Comforter  (88in *88in)                                                              </t>
    <phoneticPr fontId="11" type="noConversion"/>
  </si>
  <si>
    <t>USA</t>
    <phoneticPr fontId="11" type="noConversion"/>
  </si>
  <si>
    <t>Packed, ready to ship</t>
    <phoneticPr fontId="11" type="noConversion"/>
  </si>
  <si>
    <t>fabric: 80g brushed fabric, 100% polyester</t>
    <phoneticPr fontId="11" type="noConversion"/>
  </si>
  <si>
    <t>fabric: 90g Set Seersucker, 100% polyester</t>
    <phoneticPr fontId="11" type="noConversion"/>
  </si>
  <si>
    <t>Pictures</t>
    <phoneticPr fontId="11" type="noConversion"/>
  </si>
  <si>
    <t xml:space="preserve">1pcs Comforter  (88in *88in)                                                                                  </t>
    <phoneticPr fontId="11" type="noConversion"/>
  </si>
  <si>
    <t xml:space="preserve">7-Piece Bedding Set with filling    </t>
    <phoneticPr fontId="11" type="noConversion"/>
  </si>
  <si>
    <t>7-Piece Bedding  set with filling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</si>
</sst>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.00;\-\$#,##0.00"/>
  </numFmts>
  <fonts count="16">
    <font>
      <sz val="12"/>
      <name val="宋体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微软雅黑"/>
      <family val="2"/>
      <charset val="134"/>
    </font>
    <font>
      <sz val="12"/>
      <name val="微软雅黑"/>
      <family val="2"/>
      <charset val="134"/>
    </font>
    <font>
      <sz val="11"/>
      <name val="微软雅黑"/>
      <family val="2"/>
      <charset val="134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微软雅黑"/>
      <family val="2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24">
    <xf numFmtId="0" fontId="0" fillId="0" borderId="0" xfId="0"/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/>
    <xf numFmtId="2" fontId="2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Normal" xfId="0" builtinId="0"/>
    <cellStyle name="常规 2" xfId="1"/>
  </cellStyles>
  <dxfs count="2">
    <dxf>
      <font>
        <b val="0"/>
        <i val="0"/>
        <strike val="0"/>
        <u val="none"/>
        <sz val="10"/>
        <color rgb="FFFF0000"/>
        <name val="Arial"/>
        <scheme val="none"/>
      </font>
    </dxf>
    <dxf>
      <font>
        <b val="0"/>
        <i val="0"/>
        <strike val="0"/>
        <u val="none"/>
        <sz val="10"/>
        <color rgb="FFFF0000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285749</xdr:rowOff>
    </xdr:from>
    <xdr:to>
      <xdr:col>0</xdr:col>
      <xdr:colOff>1813409</xdr:colOff>
      <xdr:row>5</xdr:row>
      <xdr:rowOff>228600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xmlns="" id="{624F0031-F264-4B42-A415-30F094D5F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9599"/>
          <a:ext cx="1813409" cy="118110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9</xdr:row>
      <xdr:rowOff>209551</xdr:rowOff>
    </xdr:from>
    <xdr:to>
      <xdr:col>0</xdr:col>
      <xdr:colOff>1733550</xdr:colOff>
      <xdr:row>15</xdr:row>
      <xdr:rowOff>42568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xmlns="" id="{F6111378-AEA2-4268-A49B-7314332EB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009901"/>
          <a:ext cx="1733549" cy="159514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17</xdr:row>
      <xdr:rowOff>161924</xdr:rowOff>
    </xdr:from>
    <xdr:to>
      <xdr:col>0</xdr:col>
      <xdr:colOff>1789647</xdr:colOff>
      <xdr:row>23</xdr:row>
      <xdr:rowOff>9525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xmlns="" id="{FE616303-9F50-443A-A1AC-4890914F6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5381624"/>
          <a:ext cx="1789646" cy="1657351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1809751</xdr:colOff>
      <xdr:row>1</xdr:row>
      <xdr:rowOff>276226</xdr:rowOff>
    </xdr:from>
    <xdr:to>
      <xdr:col>0</xdr:col>
      <xdr:colOff>2681289</xdr:colOff>
      <xdr:row>5</xdr:row>
      <xdr:rowOff>200026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xmlns="" id="{17F12E68-E1A8-9DBD-B6A1-140ED7A9F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1" y="600076"/>
          <a:ext cx="871538" cy="1162050"/>
        </a:xfrm>
        <a:prstGeom prst="rect">
          <a:avLst/>
        </a:prstGeom>
      </xdr:spPr>
    </xdr:pic>
    <xdr:clientData/>
  </xdr:twoCellAnchor>
  <xdr:twoCellAnchor editAs="oneCell">
    <xdr:from>
      <xdr:col>0</xdr:col>
      <xdr:colOff>1752601</xdr:colOff>
      <xdr:row>11</xdr:row>
      <xdr:rowOff>28576</xdr:rowOff>
    </xdr:from>
    <xdr:to>
      <xdr:col>0</xdr:col>
      <xdr:colOff>2641600</xdr:colOff>
      <xdr:row>13</xdr:row>
      <xdr:rowOff>76200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xmlns="" id="{6D5F61FF-512F-0812-827D-8E9D14CDC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1" y="3400426"/>
          <a:ext cx="888999" cy="666749"/>
        </a:xfrm>
        <a:prstGeom prst="rect">
          <a:avLst/>
        </a:prstGeom>
      </xdr:spPr>
    </xdr:pic>
    <xdr:clientData/>
  </xdr:twoCellAnchor>
  <xdr:twoCellAnchor editAs="oneCell">
    <xdr:from>
      <xdr:col>0</xdr:col>
      <xdr:colOff>1790701</xdr:colOff>
      <xdr:row>18</xdr:row>
      <xdr:rowOff>85726</xdr:rowOff>
    </xdr:from>
    <xdr:to>
      <xdr:col>0</xdr:col>
      <xdr:colOff>2633664</xdr:colOff>
      <xdr:row>21</xdr:row>
      <xdr:rowOff>257176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xmlns="" id="{EA47F3C6-4E13-A5C2-5C74-A763D69A8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1" y="5591176"/>
          <a:ext cx="842963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workbookViewId="0">
      <selection activeCell="Y8" sqref="Y8"/>
    </sheetView>
  </sheetViews>
  <sheetFormatPr defaultRowHeight="14.25"/>
  <cols>
    <col min="1" max="1" width="35.25" customWidth="1"/>
    <col min="2" max="2" width="8.125" customWidth="1"/>
    <col min="3" max="3" width="10.25" style="11" customWidth="1"/>
    <col min="4" max="4" width="8.25" customWidth="1"/>
    <col min="5" max="5" width="10.25" customWidth="1"/>
    <col min="6" max="6" width="5.625" customWidth="1"/>
    <col min="7" max="8" width="5" customWidth="1"/>
    <col min="9" max="9" width="24.125" customWidth="1"/>
    <col min="10" max="10" width="4.875" customWidth="1"/>
    <col min="11" max="11" width="5.25" customWidth="1"/>
    <col min="12" max="12" width="10.25" customWidth="1"/>
    <col min="13" max="13" width="5.375" customWidth="1"/>
    <col min="14" max="14" width="7.125" customWidth="1"/>
    <col min="15" max="15" width="5.5" customWidth="1"/>
    <col min="16" max="16" width="6.25" customWidth="1"/>
    <col min="17" max="17" width="5.5" customWidth="1"/>
    <col min="18" max="18" width="7" customWidth="1"/>
    <col min="19" max="19" width="7.125" customWidth="1"/>
  </cols>
  <sheetData>
    <row r="1" spans="1:19" ht="40.5" customHeight="1">
      <c r="A1" s="2" t="s">
        <v>42</v>
      </c>
      <c r="B1" s="2" t="s">
        <v>0</v>
      </c>
      <c r="C1" s="9" t="s">
        <v>35</v>
      </c>
      <c r="D1" s="2" t="s">
        <v>5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3" t="s">
        <v>12</v>
      </c>
      <c r="P1" s="4" t="s">
        <v>13</v>
      </c>
      <c r="Q1" s="4" t="s">
        <v>14</v>
      </c>
      <c r="R1" s="4" t="s">
        <v>15</v>
      </c>
      <c r="S1" s="4" t="s">
        <v>16</v>
      </c>
    </row>
    <row r="2" spans="1:19" ht="23.1" customHeight="1">
      <c r="A2" s="23"/>
      <c r="B2" s="12" t="s">
        <v>44</v>
      </c>
      <c r="C2" s="20" t="s">
        <v>40</v>
      </c>
      <c r="D2" s="12" t="s">
        <v>17</v>
      </c>
      <c r="E2" s="13" t="s">
        <v>22</v>
      </c>
      <c r="F2" s="14">
        <v>445</v>
      </c>
      <c r="G2" s="12" t="s">
        <v>28</v>
      </c>
      <c r="H2" s="14">
        <v>222</v>
      </c>
      <c r="I2" s="5" t="s">
        <v>43</v>
      </c>
      <c r="J2" s="12">
        <v>5</v>
      </c>
      <c r="K2" s="12">
        <f>F2/J2</f>
        <v>89</v>
      </c>
      <c r="L2" s="15" t="s">
        <v>18</v>
      </c>
      <c r="M2" s="16">
        <v>0.24199999999999999</v>
      </c>
      <c r="N2" s="17">
        <f t="shared" ref="N2:N22" si="0">M2*K2</f>
        <v>21.538</v>
      </c>
      <c r="O2" s="13">
        <v>1480</v>
      </c>
      <c r="P2" s="18">
        <v>18</v>
      </c>
      <c r="Q2" s="18">
        <v>19.5</v>
      </c>
      <c r="R2" s="19" t="s">
        <v>38</v>
      </c>
      <c r="S2" s="12" t="s">
        <v>39</v>
      </c>
    </row>
    <row r="3" spans="1:19" ht="23.1" customHeight="1">
      <c r="A3" s="23"/>
      <c r="B3" s="12"/>
      <c r="C3" s="20"/>
      <c r="D3" s="12"/>
      <c r="E3" s="13"/>
      <c r="F3" s="14"/>
      <c r="G3" s="12"/>
      <c r="H3" s="14"/>
      <c r="I3" s="5" t="s">
        <v>29</v>
      </c>
      <c r="J3" s="12"/>
      <c r="K3" s="12"/>
      <c r="L3" s="15"/>
      <c r="M3" s="16"/>
      <c r="N3" s="17"/>
      <c r="O3" s="13"/>
      <c r="P3" s="18"/>
      <c r="Q3" s="18"/>
      <c r="R3" s="19"/>
      <c r="S3" s="12"/>
    </row>
    <row r="4" spans="1:19" ht="30" customHeight="1">
      <c r="A4" s="23"/>
      <c r="B4" s="12"/>
      <c r="C4" s="20"/>
      <c r="D4" s="12"/>
      <c r="E4" s="13"/>
      <c r="F4" s="14"/>
      <c r="G4" s="12"/>
      <c r="H4" s="14"/>
      <c r="I4" s="5" t="s">
        <v>30</v>
      </c>
      <c r="J4" s="12"/>
      <c r="K4" s="12"/>
      <c r="L4" s="15"/>
      <c r="M4" s="16"/>
      <c r="N4" s="17"/>
      <c r="O4" s="13"/>
      <c r="P4" s="18"/>
      <c r="Q4" s="18"/>
      <c r="R4" s="19"/>
      <c r="S4" s="12"/>
    </row>
    <row r="5" spans="1:19" ht="23.1" customHeight="1">
      <c r="A5" s="23"/>
      <c r="B5" s="12"/>
      <c r="C5" s="20"/>
      <c r="D5" s="12"/>
      <c r="E5" s="13"/>
      <c r="F5" s="14"/>
      <c r="G5" s="12"/>
      <c r="H5" s="14"/>
      <c r="I5" s="5" t="s">
        <v>31</v>
      </c>
      <c r="J5" s="12"/>
      <c r="K5" s="12"/>
      <c r="L5" s="15"/>
      <c r="M5" s="16"/>
      <c r="N5" s="17"/>
      <c r="O5" s="13"/>
      <c r="P5" s="18"/>
      <c r="Q5" s="18"/>
      <c r="R5" s="19"/>
      <c r="S5" s="12"/>
    </row>
    <row r="6" spans="1:19" ht="23.1" customHeight="1">
      <c r="A6" s="23"/>
      <c r="B6" s="12"/>
      <c r="C6" s="20"/>
      <c r="D6" s="12"/>
      <c r="E6" s="13" t="s">
        <v>23</v>
      </c>
      <c r="F6" s="14">
        <v>155</v>
      </c>
      <c r="G6" s="12" t="s">
        <v>28</v>
      </c>
      <c r="H6" s="14">
        <v>78</v>
      </c>
      <c r="I6" s="5" t="s">
        <v>34</v>
      </c>
      <c r="J6" s="12">
        <v>5</v>
      </c>
      <c r="K6" s="12">
        <f>F6/J6</f>
        <v>31</v>
      </c>
      <c r="L6" s="15" t="s">
        <v>19</v>
      </c>
      <c r="M6" s="16">
        <v>0.25409999999999999</v>
      </c>
      <c r="N6" s="17">
        <f t="shared" si="0"/>
        <v>7.8770999999999995</v>
      </c>
      <c r="O6" s="12">
        <v>1390</v>
      </c>
      <c r="P6" s="18">
        <v>20.5</v>
      </c>
      <c r="Q6" s="18">
        <v>22</v>
      </c>
      <c r="R6" s="19" t="s">
        <v>38</v>
      </c>
      <c r="S6" s="12" t="s">
        <v>39</v>
      </c>
    </row>
    <row r="7" spans="1:19" ht="23.1" customHeight="1">
      <c r="A7" s="23"/>
      <c r="B7" s="12"/>
      <c r="C7" s="20"/>
      <c r="D7" s="12"/>
      <c r="E7" s="13"/>
      <c r="F7" s="14"/>
      <c r="G7" s="12"/>
      <c r="H7" s="14"/>
      <c r="I7" s="5" t="s">
        <v>32</v>
      </c>
      <c r="J7" s="12"/>
      <c r="K7" s="12"/>
      <c r="L7" s="15"/>
      <c r="M7" s="16"/>
      <c r="N7" s="17"/>
      <c r="O7" s="12"/>
      <c r="P7" s="18"/>
      <c r="Q7" s="18"/>
      <c r="R7" s="19"/>
      <c r="S7" s="12"/>
    </row>
    <row r="8" spans="1:19" ht="30" customHeight="1">
      <c r="A8" s="23"/>
      <c r="B8" s="12"/>
      <c r="C8" s="20"/>
      <c r="D8" s="12"/>
      <c r="E8" s="13"/>
      <c r="F8" s="14"/>
      <c r="G8" s="12"/>
      <c r="H8" s="14"/>
      <c r="I8" s="5" t="s">
        <v>33</v>
      </c>
      <c r="J8" s="12"/>
      <c r="K8" s="12"/>
      <c r="L8" s="15"/>
      <c r="M8" s="16"/>
      <c r="N8" s="17"/>
      <c r="O8" s="12"/>
      <c r="P8" s="18"/>
      <c r="Q8" s="18"/>
      <c r="R8" s="19"/>
      <c r="S8" s="12"/>
    </row>
    <row r="9" spans="1:19" ht="23.1" customHeight="1">
      <c r="A9" s="23"/>
      <c r="B9" s="12"/>
      <c r="C9" s="20"/>
      <c r="D9" s="12"/>
      <c r="E9" s="13"/>
      <c r="F9" s="14"/>
      <c r="G9" s="12"/>
      <c r="H9" s="14"/>
      <c r="I9" s="5" t="s">
        <v>31</v>
      </c>
      <c r="J9" s="12"/>
      <c r="K9" s="12"/>
      <c r="L9" s="15"/>
      <c r="M9" s="16"/>
      <c r="N9" s="17"/>
      <c r="O9" s="12"/>
      <c r="P9" s="18"/>
      <c r="Q9" s="18"/>
      <c r="R9" s="19"/>
      <c r="S9" s="12"/>
    </row>
    <row r="10" spans="1:19" ht="23.1" customHeight="1">
      <c r="A10" s="23"/>
      <c r="B10" s="12" t="s">
        <v>45</v>
      </c>
      <c r="C10" s="20" t="s">
        <v>41</v>
      </c>
      <c r="D10" s="12" t="s">
        <v>20</v>
      </c>
      <c r="E10" s="13" t="s">
        <v>24</v>
      </c>
      <c r="F10" s="21">
        <v>175</v>
      </c>
      <c r="G10" s="12" t="s">
        <v>28</v>
      </c>
      <c r="H10" s="21">
        <v>88</v>
      </c>
      <c r="I10" s="5" t="s">
        <v>37</v>
      </c>
      <c r="J10" s="12">
        <v>5</v>
      </c>
      <c r="K10" s="12">
        <f>F10/J10</f>
        <v>35</v>
      </c>
      <c r="L10" s="15" t="s">
        <v>18</v>
      </c>
      <c r="M10" s="16">
        <v>0.24199999999999999</v>
      </c>
      <c r="N10" s="17">
        <f t="shared" si="0"/>
        <v>8.4699999999999989</v>
      </c>
      <c r="O10" s="12">
        <v>1480</v>
      </c>
      <c r="P10" s="18">
        <v>19</v>
      </c>
      <c r="Q10" s="18">
        <v>20.5</v>
      </c>
      <c r="R10" s="19" t="s">
        <v>38</v>
      </c>
      <c r="S10" s="12" t="s">
        <v>39</v>
      </c>
    </row>
    <row r="11" spans="1:19" ht="23.1" customHeight="1">
      <c r="A11" s="23"/>
      <c r="B11" s="12"/>
      <c r="C11" s="20"/>
      <c r="D11" s="12"/>
      <c r="E11" s="13"/>
      <c r="F11" s="21"/>
      <c r="G11" s="12"/>
      <c r="H11" s="21"/>
      <c r="I11" s="5" t="s">
        <v>29</v>
      </c>
      <c r="J11" s="12"/>
      <c r="K11" s="12"/>
      <c r="L11" s="15"/>
      <c r="M11" s="16"/>
      <c r="N11" s="17"/>
      <c r="O11" s="12"/>
      <c r="P11" s="18"/>
      <c r="Q11" s="18"/>
      <c r="R11" s="19"/>
      <c r="S11" s="12"/>
    </row>
    <row r="12" spans="1:19" ht="26.25" customHeight="1">
      <c r="A12" s="23"/>
      <c r="B12" s="12"/>
      <c r="C12" s="20"/>
      <c r="D12" s="12"/>
      <c r="E12" s="13"/>
      <c r="F12" s="21"/>
      <c r="G12" s="12"/>
      <c r="H12" s="21"/>
      <c r="I12" s="5" t="s">
        <v>36</v>
      </c>
      <c r="J12" s="12"/>
      <c r="K12" s="12"/>
      <c r="L12" s="15"/>
      <c r="M12" s="16"/>
      <c r="N12" s="17"/>
      <c r="O12" s="12"/>
      <c r="P12" s="18"/>
      <c r="Q12" s="18"/>
      <c r="R12" s="19"/>
      <c r="S12" s="12"/>
    </row>
    <row r="13" spans="1:19" ht="23.1" customHeight="1">
      <c r="A13" s="23"/>
      <c r="B13" s="12"/>
      <c r="C13" s="20"/>
      <c r="D13" s="12"/>
      <c r="E13" s="13"/>
      <c r="F13" s="21"/>
      <c r="G13" s="12"/>
      <c r="H13" s="21"/>
      <c r="I13" s="5" t="s">
        <v>31</v>
      </c>
      <c r="J13" s="12"/>
      <c r="K13" s="12"/>
      <c r="L13" s="15"/>
      <c r="M13" s="16"/>
      <c r="N13" s="17"/>
      <c r="O13" s="12"/>
      <c r="P13" s="18"/>
      <c r="Q13" s="18"/>
      <c r="R13" s="19"/>
      <c r="S13" s="12"/>
    </row>
    <row r="14" spans="1:19" ht="23.1" customHeight="1">
      <c r="A14" s="23"/>
      <c r="B14" s="12"/>
      <c r="C14" s="20"/>
      <c r="D14" s="12"/>
      <c r="E14" s="13" t="s">
        <v>25</v>
      </c>
      <c r="F14" s="21">
        <v>425</v>
      </c>
      <c r="G14" s="12" t="s">
        <v>28</v>
      </c>
      <c r="H14" s="21">
        <v>212</v>
      </c>
      <c r="I14" s="5" t="s">
        <v>34</v>
      </c>
      <c r="J14" s="12">
        <v>5</v>
      </c>
      <c r="K14" s="12">
        <f>F14/J14</f>
        <v>85</v>
      </c>
      <c r="L14" s="12" t="s">
        <v>19</v>
      </c>
      <c r="M14" s="12">
        <v>0.25409999999999999</v>
      </c>
      <c r="N14" s="22">
        <f t="shared" si="0"/>
        <v>21.598499999999998</v>
      </c>
      <c r="O14" s="12">
        <v>1390</v>
      </c>
      <c r="P14" s="12">
        <v>21</v>
      </c>
      <c r="Q14" s="12">
        <v>22.5</v>
      </c>
      <c r="R14" s="19" t="s">
        <v>38</v>
      </c>
      <c r="S14" s="12" t="s">
        <v>39</v>
      </c>
    </row>
    <row r="15" spans="1:19" ht="23.1" customHeight="1">
      <c r="A15" s="23"/>
      <c r="B15" s="12"/>
      <c r="C15" s="20"/>
      <c r="D15" s="12"/>
      <c r="E15" s="13"/>
      <c r="F15" s="21"/>
      <c r="G15" s="12"/>
      <c r="H15" s="21"/>
      <c r="I15" s="5" t="s">
        <v>32</v>
      </c>
      <c r="J15" s="12"/>
      <c r="K15" s="12"/>
      <c r="L15" s="12"/>
      <c r="M15" s="12"/>
      <c r="N15" s="22"/>
      <c r="O15" s="12"/>
      <c r="P15" s="12"/>
      <c r="Q15" s="12"/>
      <c r="R15" s="19"/>
      <c r="S15" s="12"/>
    </row>
    <row r="16" spans="1:19" ht="29.25" customHeight="1">
      <c r="A16" s="23"/>
      <c r="B16" s="12"/>
      <c r="C16" s="20"/>
      <c r="D16" s="12"/>
      <c r="E16" s="13"/>
      <c r="F16" s="21"/>
      <c r="G16" s="12"/>
      <c r="H16" s="21"/>
      <c r="I16" s="5" t="s">
        <v>33</v>
      </c>
      <c r="J16" s="12"/>
      <c r="K16" s="12"/>
      <c r="L16" s="12"/>
      <c r="M16" s="12"/>
      <c r="N16" s="22"/>
      <c r="O16" s="12"/>
      <c r="P16" s="12"/>
      <c r="Q16" s="12"/>
      <c r="R16" s="19"/>
      <c r="S16" s="12"/>
    </row>
    <row r="17" spans="1:19" ht="23.1" customHeight="1">
      <c r="A17" s="23"/>
      <c r="B17" s="12"/>
      <c r="C17" s="20"/>
      <c r="D17" s="12"/>
      <c r="E17" s="13"/>
      <c r="F17" s="21"/>
      <c r="G17" s="12"/>
      <c r="H17" s="21"/>
      <c r="I17" s="5" t="s">
        <v>31</v>
      </c>
      <c r="J17" s="12"/>
      <c r="K17" s="12"/>
      <c r="L17" s="12"/>
      <c r="M17" s="12"/>
      <c r="N17" s="22"/>
      <c r="O17" s="12"/>
      <c r="P17" s="12"/>
      <c r="Q17" s="12"/>
      <c r="R17" s="19"/>
      <c r="S17" s="12"/>
    </row>
    <row r="18" spans="1:19" ht="23.1" customHeight="1">
      <c r="A18" s="23"/>
      <c r="B18" s="12" t="s">
        <v>44</v>
      </c>
      <c r="C18" s="20" t="s">
        <v>41</v>
      </c>
      <c r="D18" s="12" t="s">
        <v>21</v>
      </c>
      <c r="E18" s="13" t="s">
        <v>26</v>
      </c>
      <c r="F18" s="21">
        <v>800</v>
      </c>
      <c r="G18" s="12" t="s">
        <v>28</v>
      </c>
      <c r="H18" s="21">
        <v>400</v>
      </c>
      <c r="I18" s="5" t="s">
        <v>37</v>
      </c>
      <c r="J18" s="12">
        <v>5</v>
      </c>
      <c r="K18" s="12">
        <f>F18/J18</f>
        <v>160</v>
      </c>
      <c r="L18" s="12" t="s">
        <v>18</v>
      </c>
      <c r="M18" s="12">
        <v>0.24199999999999999</v>
      </c>
      <c r="N18" s="22">
        <f t="shared" si="0"/>
        <v>38.72</v>
      </c>
      <c r="O18" s="12">
        <v>1480</v>
      </c>
      <c r="P18" s="12">
        <v>19</v>
      </c>
      <c r="Q18" s="12">
        <v>20.5</v>
      </c>
      <c r="R18" s="19" t="s">
        <v>38</v>
      </c>
      <c r="S18" s="12" t="s">
        <v>39</v>
      </c>
    </row>
    <row r="19" spans="1:19" ht="23.1" customHeight="1">
      <c r="A19" s="23"/>
      <c r="B19" s="12"/>
      <c r="C19" s="20"/>
      <c r="D19" s="12"/>
      <c r="E19" s="13"/>
      <c r="F19" s="21"/>
      <c r="G19" s="12"/>
      <c r="H19" s="21"/>
      <c r="I19" s="5" t="s">
        <v>29</v>
      </c>
      <c r="J19" s="12"/>
      <c r="K19" s="12"/>
      <c r="L19" s="12"/>
      <c r="M19" s="12"/>
      <c r="N19" s="22"/>
      <c r="O19" s="12"/>
      <c r="P19" s="12"/>
      <c r="Q19" s="12"/>
      <c r="R19" s="19"/>
      <c r="S19" s="12"/>
    </row>
    <row r="20" spans="1:19" ht="30" customHeight="1">
      <c r="A20" s="23"/>
      <c r="B20" s="12"/>
      <c r="C20" s="20"/>
      <c r="D20" s="12"/>
      <c r="E20" s="13"/>
      <c r="F20" s="21"/>
      <c r="G20" s="12"/>
      <c r="H20" s="21"/>
      <c r="I20" s="5" t="s">
        <v>36</v>
      </c>
      <c r="J20" s="12"/>
      <c r="K20" s="12"/>
      <c r="L20" s="12"/>
      <c r="M20" s="12"/>
      <c r="N20" s="22"/>
      <c r="O20" s="12"/>
      <c r="P20" s="12"/>
      <c r="Q20" s="12"/>
      <c r="R20" s="19"/>
      <c r="S20" s="12"/>
    </row>
    <row r="21" spans="1:19" ht="23.1" customHeight="1">
      <c r="A21" s="23"/>
      <c r="B21" s="12"/>
      <c r="C21" s="20"/>
      <c r="D21" s="12"/>
      <c r="E21" s="13"/>
      <c r="F21" s="21"/>
      <c r="G21" s="12"/>
      <c r="H21" s="21"/>
      <c r="I21" s="5" t="s">
        <v>31</v>
      </c>
      <c r="J21" s="12"/>
      <c r="K21" s="12"/>
      <c r="L21" s="12"/>
      <c r="M21" s="12"/>
      <c r="N21" s="22"/>
      <c r="O21" s="12"/>
      <c r="P21" s="12"/>
      <c r="Q21" s="12"/>
      <c r="R21" s="19"/>
      <c r="S21" s="12"/>
    </row>
    <row r="22" spans="1:19" ht="23.1" customHeight="1">
      <c r="A22" s="23"/>
      <c r="B22" s="12"/>
      <c r="C22" s="20"/>
      <c r="D22" s="12"/>
      <c r="E22" s="13" t="s">
        <v>27</v>
      </c>
      <c r="F22" s="21">
        <v>415</v>
      </c>
      <c r="G22" s="12" t="s">
        <v>28</v>
      </c>
      <c r="H22" s="21">
        <v>208</v>
      </c>
      <c r="I22" s="5" t="s">
        <v>34</v>
      </c>
      <c r="J22" s="12">
        <v>5</v>
      </c>
      <c r="K22" s="12">
        <f>F22/J22</f>
        <v>83</v>
      </c>
      <c r="L22" s="12" t="s">
        <v>19</v>
      </c>
      <c r="M22" s="12">
        <v>0.25409999999999999</v>
      </c>
      <c r="N22" s="22">
        <f t="shared" si="0"/>
        <v>21.090299999999999</v>
      </c>
      <c r="O22" s="12">
        <v>1390</v>
      </c>
      <c r="P22" s="12">
        <v>21</v>
      </c>
      <c r="Q22" s="12">
        <v>22.5</v>
      </c>
      <c r="R22" s="19" t="s">
        <v>38</v>
      </c>
      <c r="S22" s="12" t="s">
        <v>39</v>
      </c>
    </row>
    <row r="23" spans="1:19" ht="23.1" customHeight="1">
      <c r="A23" s="23"/>
      <c r="B23" s="12"/>
      <c r="C23" s="20"/>
      <c r="D23" s="12"/>
      <c r="E23" s="13"/>
      <c r="F23" s="21"/>
      <c r="G23" s="12"/>
      <c r="H23" s="21"/>
      <c r="I23" s="5" t="s">
        <v>32</v>
      </c>
      <c r="J23" s="12"/>
      <c r="K23" s="12"/>
      <c r="L23" s="12"/>
      <c r="M23" s="12"/>
      <c r="N23" s="22"/>
      <c r="O23" s="12"/>
      <c r="P23" s="12"/>
      <c r="Q23" s="12"/>
      <c r="R23" s="19"/>
      <c r="S23" s="12"/>
    </row>
    <row r="24" spans="1:19" ht="31.5" customHeight="1">
      <c r="A24" s="23"/>
      <c r="B24" s="12"/>
      <c r="C24" s="20"/>
      <c r="D24" s="12"/>
      <c r="E24" s="13"/>
      <c r="F24" s="21"/>
      <c r="G24" s="12"/>
      <c r="H24" s="21"/>
      <c r="I24" s="5" t="s">
        <v>33</v>
      </c>
      <c r="J24" s="12"/>
      <c r="K24" s="12"/>
      <c r="L24" s="12"/>
      <c r="M24" s="12"/>
      <c r="N24" s="22"/>
      <c r="O24" s="12"/>
      <c r="P24" s="12"/>
      <c r="Q24" s="12"/>
      <c r="R24" s="19"/>
      <c r="S24" s="12"/>
    </row>
    <row r="25" spans="1:19" ht="23.1" customHeight="1">
      <c r="A25" s="23"/>
      <c r="B25" s="12"/>
      <c r="C25" s="20"/>
      <c r="D25" s="12"/>
      <c r="E25" s="13"/>
      <c r="F25" s="21"/>
      <c r="G25" s="12"/>
      <c r="H25" s="21"/>
      <c r="I25" s="5" t="s">
        <v>31</v>
      </c>
      <c r="J25" s="12"/>
      <c r="K25" s="12"/>
      <c r="L25" s="12"/>
      <c r="M25" s="12"/>
      <c r="N25" s="22"/>
      <c r="O25" s="12"/>
      <c r="P25" s="12"/>
      <c r="Q25" s="12"/>
      <c r="R25" s="19"/>
      <c r="S25" s="12"/>
    </row>
    <row r="26" spans="1:19" ht="22.5" customHeight="1">
      <c r="A26" s="6"/>
      <c r="B26" s="1"/>
      <c r="C26" s="10"/>
      <c r="D26" s="1"/>
      <c r="E26" s="1"/>
      <c r="F26" s="8">
        <v>2415</v>
      </c>
      <c r="G26" s="1"/>
      <c r="H26" s="1"/>
      <c r="I26" s="1"/>
      <c r="J26" s="1"/>
      <c r="K26" s="1"/>
      <c r="L26" s="1"/>
      <c r="M26" s="1"/>
      <c r="N26" s="7">
        <f>SUM(N2:N22)</f>
        <v>119.29389999999999</v>
      </c>
      <c r="O26" s="1"/>
      <c r="P26" s="1"/>
      <c r="Q26" s="1"/>
      <c r="R26" s="1"/>
      <c r="S26" s="1"/>
    </row>
  </sheetData>
  <mergeCells count="96">
    <mergeCell ref="A2:A9"/>
    <mergeCell ref="A10:A17"/>
    <mergeCell ref="A18:A25"/>
    <mergeCell ref="O22:O25"/>
    <mergeCell ref="P22:P25"/>
    <mergeCell ref="Q22:Q25"/>
    <mergeCell ref="R22:R25"/>
    <mergeCell ref="S18:S21"/>
    <mergeCell ref="E22:E25"/>
    <mergeCell ref="F22:F25"/>
    <mergeCell ref="G22:G25"/>
    <mergeCell ref="H22:H25"/>
    <mergeCell ref="J22:J25"/>
    <mergeCell ref="K22:K25"/>
    <mergeCell ref="L22:L25"/>
    <mergeCell ref="M22:M25"/>
    <mergeCell ref="N22:N25"/>
    <mergeCell ref="O18:O21"/>
    <mergeCell ref="O10:O13"/>
    <mergeCell ref="S14:S17"/>
    <mergeCell ref="B18:B25"/>
    <mergeCell ref="C18:C25"/>
    <mergeCell ref="D18:D25"/>
    <mergeCell ref="E18:E21"/>
    <mergeCell ref="F18:F21"/>
    <mergeCell ref="G18:G21"/>
    <mergeCell ref="L14:L17"/>
    <mergeCell ref="M14:M17"/>
    <mergeCell ref="N14:N17"/>
    <mergeCell ref="O14:O17"/>
    <mergeCell ref="Q18:Q21"/>
    <mergeCell ref="R18:R21"/>
    <mergeCell ref="H18:H21"/>
    <mergeCell ref="J18:J21"/>
    <mergeCell ref="K18:K21"/>
    <mergeCell ref="Q14:Q17"/>
    <mergeCell ref="R14:R17"/>
    <mergeCell ref="S22:S25"/>
    <mergeCell ref="P18:P21"/>
    <mergeCell ref="P14:P17"/>
    <mergeCell ref="K2:K5"/>
    <mergeCell ref="L2:L5"/>
    <mergeCell ref="M2:M5"/>
    <mergeCell ref="L10:L13"/>
    <mergeCell ref="M10:M13"/>
    <mergeCell ref="N10:N13"/>
    <mergeCell ref="L18:L21"/>
    <mergeCell ref="M18:M21"/>
    <mergeCell ref="N18:N21"/>
    <mergeCell ref="E14:E17"/>
    <mergeCell ref="F14:F17"/>
    <mergeCell ref="G14:G17"/>
    <mergeCell ref="H14:H17"/>
    <mergeCell ref="J14:J17"/>
    <mergeCell ref="K14:K17"/>
    <mergeCell ref="B2:B9"/>
    <mergeCell ref="C2:C9"/>
    <mergeCell ref="N2:N5"/>
    <mergeCell ref="E2:E5"/>
    <mergeCell ref="F2:F5"/>
    <mergeCell ref="Q10:Q13"/>
    <mergeCell ref="R10:R13"/>
    <mergeCell ref="S10:S13"/>
    <mergeCell ref="D2:D9"/>
    <mergeCell ref="G2:G5"/>
    <mergeCell ref="P10:P13"/>
    <mergeCell ref="B10:B17"/>
    <mergeCell ref="C10:C17"/>
    <mergeCell ref="D10:D17"/>
    <mergeCell ref="E10:E13"/>
    <mergeCell ref="F10:F13"/>
    <mergeCell ref="G10:G13"/>
    <mergeCell ref="H10:H13"/>
    <mergeCell ref="J10:J13"/>
    <mergeCell ref="K10:K13"/>
    <mergeCell ref="S2:S5"/>
    <mergeCell ref="E6:E9"/>
    <mergeCell ref="F6:F9"/>
    <mergeCell ref="G6:G9"/>
    <mergeCell ref="H6:H9"/>
    <mergeCell ref="J6:J9"/>
    <mergeCell ref="K6:K9"/>
    <mergeCell ref="L6:L9"/>
    <mergeCell ref="M6:M9"/>
    <mergeCell ref="N6:N9"/>
    <mergeCell ref="O2:O5"/>
    <mergeCell ref="P2:P5"/>
    <mergeCell ref="Q2:Q5"/>
    <mergeCell ref="R2:R5"/>
    <mergeCell ref="H2:H5"/>
    <mergeCell ref="J2:J5"/>
    <mergeCell ref="S6:S9"/>
    <mergeCell ref="O6:O9"/>
    <mergeCell ref="P6:P9"/>
    <mergeCell ref="Q6:Q9"/>
    <mergeCell ref="R6:R9"/>
  </mergeCells>
  <phoneticPr fontId="11" type="noConversion"/>
  <conditionalFormatting sqref="M2:O2">
    <cfRule type="cellIs" dxfId="1" priority="2" stopIfTrue="1" operator="lessThan">
      <formula>0</formula>
    </cfRule>
  </conditionalFormatting>
  <conditionalFormatting sqref="M6:O6 M10:N10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Dators</cp:lastModifiedBy>
  <cp:revision>1</cp:revision>
  <cp:lastPrinted>2015-09-02T06:55:00Z</cp:lastPrinted>
  <dcterms:created xsi:type="dcterms:W3CDTF">1996-12-17T01:32:00Z</dcterms:created>
  <dcterms:modified xsi:type="dcterms:W3CDTF">2025-06-10T08:40:47Z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1D3CF9FABF4641A0A617A747C1F1975B_13</vt:lpwstr>
  </property>
</Properties>
</file>